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<sst xmlns="http://schemas.openxmlformats.org/spreadsheetml/2006/main" count="187" uniqueCount="85">
  <si>
    <t>工事費内訳書</t>
  </si>
  <si>
    <t>住　　　　所</t>
  </si>
  <si>
    <t>商号又は名称</t>
  </si>
  <si>
    <t>代 表 者 名</t>
  </si>
  <si>
    <t>工 事 名</t>
  </si>
  <si>
    <t>Ｒ７三土　加茂谷川　東・加茂　水防テレメータ施設改修工事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</si>
  <si>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</si>
  <si>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</si>
  <si>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</si>
  <si>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</si>
  <si>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</si>
  <si>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</si>
  <si>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電気設備(機器単体)</t>
  </si>
  <si>
    <t>式</t>
  </si>
  <si>
    <t>電源設備</t>
  </si>
  <si>
    <t>直流電源設備</t>
  </si>
  <si>
    <t>蓄電池</t>
  </si>
  <si>
    <t>ｾﾙ</t>
  </si>
  <si>
    <t>通信設備(機器単体)</t>
  </si>
  <si>
    <t>ﾃﾚﾒｰﾀ設備</t>
  </si>
  <si>
    <t>ﾃﾚﾒｰﾀ観測局装置</t>
  </si>
  <si>
    <t>ﾃﾚﾒｰﾀ用無線装置</t>
  </si>
  <si>
    <t>台</t>
  </si>
  <si>
    <t>観測装置</t>
  </si>
  <si>
    <t>ﾃﾚﾒｰﾀ用空中線装置</t>
  </si>
  <si>
    <t>基</t>
  </si>
  <si>
    <t>GPS取付金具</t>
  </si>
  <si>
    <t>同軸避雷器</t>
  </si>
  <si>
    <t>個</t>
  </si>
  <si>
    <t>計測装置　
　水晶式水位計
　中継ﾎﾞｯｸｽ（屋外用）,ｾﾝｻｰｹｰﾌﾞﾙ含</t>
  </si>
  <si>
    <t>計測装置　
　量水板</t>
  </si>
  <si>
    <t>計測装置
　雨量計用ﾛｶﾞｰ（電池式）</t>
  </si>
  <si>
    <t>計測装置
　雨量計（1mm計、転倒桝）</t>
  </si>
  <si>
    <t>ﾃﾚﾒｰﾀ用直流電源装置</t>
  </si>
  <si>
    <t>通信用耐雷変圧器</t>
  </si>
  <si>
    <t>機器単体費計（工場製作原価）</t>
  </si>
  <si>
    <t>電気設備</t>
  </si>
  <si>
    <t>受変電設備工</t>
  </si>
  <si>
    <t>低圧受変電設備設置工</t>
  </si>
  <si>
    <t>低圧受変電設備設置</t>
  </si>
  <si>
    <t>低圧受変電設備撤去工</t>
  </si>
  <si>
    <t>低圧受変電設備撤去</t>
  </si>
  <si>
    <t>現場発生品運搬(電気) 
　耐雷ﾄﾗﾝｽ</t>
  </si>
  <si>
    <t>電源設備工</t>
  </si>
  <si>
    <t>配管･配線工</t>
  </si>
  <si>
    <t>配線設置
　露出配線</t>
  </si>
  <si>
    <t>m</t>
  </si>
  <si>
    <t>配線設置
　管内配線</t>
  </si>
  <si>
    <t>配線設置
　硬質ﾋﾞﾆﾙ電線管</t>
  </si>
  <si>
    <t>直流電源設備撤去工</t>
  </si>
  <si>
    <t>現場発生品運搬(電気)　
　直流電源装置</t>
  </si>
  <si>
    <t>通信設備</t>
  </si>
  <si>
    <t>ﾃﾚﾒｰﾀ設備工</t>
  </si>
  <si>
    <t>ﾃﾚﾒｰﾀ観測局装置設置工</t>
  </si>
  <si>
    <t>ﾃﾚﾒｰﾀ観測局装置設置　
　観測局装置同軸避雷器中継ﾎﾞｯｸｽ</t>
  </si>
  <si>
    <t>局</t>
  </si>
  <si>
    <t>通信配線工</t>
  </si>
  <si>
    <t>給電線敷設
　同軸ｹｰﾌﾞﾙ敷設</t>
  </si>
  <si>
    <t>配線設置
　管内配線
　水位計用ｾﾝｻｰｹｰﾌﾞﾙ</t>
  </si>
  <si>
    <t xml:space="preserve">通信ｹｰﾌﾞﾙ接続　</t>
  </si>
  <si>
    <t>箇所</t>
  </si>
  <si>
    <t>ﾃﾚﾒｰﾀ観測局装置撤去工</t>
  </si>
  <si>
    <t>ﾃﾚﾒｰﾀ観測局装置撤去 
　観測局装置同軸避雷器中継ﾎﾞｯｸｽ</t>
  </si>
  <si>
    <t>現場発生品運搬(電気)　
　観測局装置同軸避雷器中継ﾎﾞｯｸｽ</t>
  </si>
  <si>
    <t>配管･配線撤去工</t>
  </si>
  <si>
    <t xml:space="preserve">同軸ｹｰﾌﾞﾙ撤去 </t>
  </si>
  <si>
    <t>配線撤去
　露出配線</t>
  </si>
  <si>
    <t>配線撤去
　管内配線</t>
  </si>
  <si>
    <t>配線撤去　
　硬質ﾋﾞﾆﾙ電線管</t>
  </si>
  <si>
    <t>工場製品輸送工</t>
  </si>
  <si>
    <t>輸送工</t>
  </si>
  <si>
    <t>輸送(電気)</t>
  </si>
  <si>
    <t>直接工事費</t>
  </si>
  <si>
    <t>共通仮設</t>
  </si>
  <si>
    <t>共通仮設費（率計上）</t>
  </si>
  <si>
    <t>純工事費</t>
  </si>
  <si>
    <t>現場管理費</t>
  </si>
  <si>
    <t>機器間接費</t>
  </si>
  <si>
    <t>技術者間接費</t>
  </si>
  <si>
    <t>機器管理費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</si>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</sst>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18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G17+G18+G19+G20+G21+G22+G23+G24+G25+G26+G27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29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30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31</v>
      </c>
      <c r="E24" s="12" t="s">
        <v>22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32</v>
      </c>
      <c r="E25" s="12" t="s">
        <v>22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33</v>
      </c>
      <c r="E26" s="12" t="s">
        <v>22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34</v>
      </c>
      <c r="E27" s="12" t="s">
        <v>22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35</v>
      </c>
      <c r="B28" s="11"/>
      <c r="C28" s="11"/>
      <c r="D28" s="11"/>
      <c r="E28" s="12" t="s">
        <v>13</v>
      </c>
      <c r="F28" s="13" t="n">
        <v>1.0</v>
      </c>
      <c r="G28" s="15">
        <f>G11+G15</f>
      </c>
      <c r="I28" s="17" t="n">
        <v>19.0</v>
      </c>
      <c r="J28" s="18"/>
    </row>
    <row r="29" ht="42.0" customHeight="true">
      <c r="A29" s="10" t="s">
        <v>36</v>
      </c>
      <c r="B29" s="11"/>
      <c r="C29" s="11"/>
      <c r="D29" s="11"/>
      <c r="E29" s="12" t="s">
        <v>13</v>
      </c>
      <c r="F29" s="13" t="n">
        <v>1.0</v>
      </c>
      <c r="G29" s="15">
        <f>G30+G36</f>
      </c>
      <c r="I29" s="17" t="n">
        <v>20.0</v>
      </c>
      <c r="J29" s="18" t="n">
        <v>1.0</v>
      </c>
    </row>
    <row r="30" ht="42.0" customHeight="true">
      <c r="A30" s="10"/>
      <c r="B30" s="11" t="s">
        <v>37</v>
      </c>
      <c r="C30" s="11"/>
      <c r="D30" s="11"/>
      <c r="E30" s="12" t="s">
        <v>13</v>
      </c>
      <c r="F30" s="13" t="n">
        <v>1.0</v>
      </c>
      <c r="G30" s="15">
        <f>G31+G33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38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39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40</v>
      </c>
      <c r="D33" s="11"/>
      <c r="E33" s="12" t="s">
        <v>13</v>
      </c>
      <c r="F33" s="13" t="n">
        <v>1.0</v>
      </c>
      <c r="G33" s="15">
        <f>G34+G35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41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42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43</v>
      </c>
      <c r="C36" s="11"/>
      <c r="D36" s="11"/>
      <c r="E36" s="12" t="s">
        <v>13</v>
      </c>
      <c r="F36" s="13" t="n">
        <v>1.0</v>
      </c>
      <c r="G36" s="15">
        <f>G37+G43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44</v>
      </c>
      <c r="D37" s="11"/>
      <c r="E37" s="12" t="s">
        <v>13</v>
      </c>
      <c r="F37" s="13" t="n">
        <v>1.0</v>
      </c>
      <c r="G37" s="15">
        <f>G38+G39+G40+G41+G42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45</v>
      </c>
      <c r="E38" s="12" t="s">
        <v>46</v>
      </c>
      <c r="F38" s="13" t="n">
        <v>8.0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4" t="n">
        <v>5.5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46</v>
      </c>
      <c r="F40" s="14" t="n">
        <v>7.9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47</v>
      </c>
      <c r="E41" s="12" t="s">
        <v>46</v>
      </c>
      <c r="F41" s="14" t="n">
        <v>8.9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48</v>
      </c>
      <c r="E42" s="12" t="s">
        <v>46</v>
      </c>
      <c r="F42" s="14" t="n">
        <v>5.5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49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50</v>
      </c>
      <c r="E44" s="12" t="s">
        <v>13</v>
      </c>
      <c r="F44" s="13" t="n">
        <v>1.0</v>
      </c>
      <c r="G44" s="16"/>
      <c r="I44" s="17" t="n">
        <v>35.0</v>
      </c>
      <c r="J44" s="18" t="n">
        <v>4.0</v>
      </c>
    </row>
    <row r="45" ht="42.0" customHeight="true">
      <c r="A45" s="10" t="s">
        <v>51</v>
      </c>
      <c r="B45" s="11"/>
      <c r="C45" s="11"/>
      <c r="D45" s="11"/>
      <c r="E45" s="12" t="s">
        <v>13</v>
      </c>
      <c r="F45" s="13" t="n">
        <v>1.0</v>
      </c>
      <c r="G45" s="15">
        <f>G46+G82</f>
      </c>
      <c r="I45" s="17" t="n">
        <v>36.0</v>
      </c>
      <c r="J45" s="18" t="n">
        <v>1.0</v>
      </c>
    </row>
    <row r="46" ht="42.0" customHeight="true">
      <c r="A46" s="10"/>
      <c r="B46" s="11" t="s">
        <v>52</v>
      </c>
      <c r="C46" s="11"/>
      <c r="D46" s="11"/>
      <c r="E46" s="12" t="s">
        <v>13</v>
      </c>
      <c r="F46" s="13" t="n">
        <v>1.0</v>
      </c>
      <c r="G46" s="15">
        <f>G47+G49+G61+G64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53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54</v>
      </c>
      <c r="E48" s="12" t="s">
        <v>55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56</v>
      </c>
      <c r="D49" s="11"/>
      <c r="E49" s="12" t="s">
        <v>13</v>
      </c>
      <c r="F49" s="13" t="n">
        <v>1.0</v>
      </c>
      <c r="G49" s="15">
        <f>G50+G51+G52+G53+G54+G55+G56+G57+G58+G59+G60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57</v>
      </c>
      <c r="E50" s="12" t="s">
        <v>46</v>
      </c>
      <c r="F50" s="14" t="n">
        <v>14.8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57</v>
      </c>
      <c r="E51" s="12" t="s">
        <v>46</v>
      </c>
      <c r="F51" s="14" t="n">
        <v>8.8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45</v>
      </c>
      <c r="E52" s="12" t="s">
        <v>46</v>
      </c>
      <c r="F52" s="13" t="n">
        <v>2.0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45</v>
      </c>
      <c r="E53" s="12" t="s">
        <v>46</v>
      </c>
      <c r="F53" s="14" t="n">
        <v>1.5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45</v>
      </c>
      <c r="E54" s="12" t="s">
        <v>46</v>
      </c>
      <c r="F54" s="14" t="n">
        <v>10.5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47</v>
      </c>
      <c r="E55" s="12" t="s">
        <v>46</v>
      </c>
      <c r="F55" s="14" t="n">
        <v>3.7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47</v>
      </c>
      <c r="E56" s="12" t="s">
        <v>46</v>
      </c>
      <c r="F56" s="13" t="n">
        <v>66.0</v>
      </c>
      <c r="G56" s="16"/>
      <c r="I56" s="17" t="n">
        <v>47.0</v>
      </c>
      <c r="J56" s="18" t="n">
        <v>4.0</v>
      </c>
    </row>
    <row r="57" ht="42.0" customHeight="true">
      <c r="A57" s="10"/>
      <c r="B57" s="11"/>
      <c r="C57" s="11"/>
      <c r="D57" s="11" t="s">
        <v>47</v>
      </c>
      <c r="E57" s="12" t="s">
        <v>46</v>
      </c>
      <c r="F57" s="14" t="n">
        <v>2.2</v>
      </c>
      <c r="G57" s="16"/>
      <c r="I57" s="17" t="n">
        <v>48.0</v>
      </c>
      <c r="J57" s="18" t="n">
        <v>4.0</v>
      </c>
    </row>
    <row r="58" ht="42.0" customHeight="true">
      <c r="A58" s="10"/>
      <c r="B58" s="11"/>
      <c r="C58" s="11"/>
      <c r="D58" s="11" t="s">
        <v>58</v>
      </c>
      <c r="E58" s="12" t="s">
        <v>46</v>
      </c>
      <c r="F58" s="14" t="n">
        <v>7.5</v>
      </c>
      <c r="G58" s="16"/>
      <c r="I58" s="17" t="n">
        <v>49.0</v>
      </c>
      <c r="J58" s="18" t="n">
        <v>4.0</v>
      </c>
    </row>
    <row r="59" ht="42.0" customHeight="true">
      <c r="A59" s="10"/>
      <c r="B59" s="11"/>
      <c r="C59" s="11"/>
      <c r="D59" s="11" t="s">
        <v>59</v>
      </c>
      <c r="E59" s="12" t="s">
        <v>60</v>
      </c>
      <c r="F59" s="13" t="n">
        <v>4.0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59</v>
      </c>
      <c r="E60" s="12" t="s">
        <v>60</v>
      </c>
      <c r="F60" s="13" t="n">
        <v>4.0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61</v>
      </c>
      <c r="D61" s="11"/>
      <c r="E61" s="12" t="s">
        <v>13</v>
      </c>
      <c r="F61" s="13" t="n">
        <v>1.0</v>
      </c>
      <c r="G61" s="15">
        <f>G62+G63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62</v>
      </c>
      <c r="E62" s="12" t="s">
        <v>55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63</v>
      </c>
      <c r="E63" s="12" t="s">
        <v>13</v>
      </c>
      <c r="F63" s="13" t="n">
        <v>1.0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 t="s">
        <v>64</v>
      </c>
      <c r="D64" s="11"/>
      <c r="E64" s="12" t="s">
        <v>13</v>
      </c>
      <c r="F64" s="13" t="n">
        <v>1.0</v>
      </c>
      <c r="G64" s="15">
        <f>G65+G66+G67+G68+G69+G70+G71+G72+G73+G74+G75+G76+G77+G78+G79+G80+G81</f>
      </c>
      <c r="I64" s="17" t="n">
        <v>55.0</v>
      </c>
      <c r="J64" s="18" t="n">
        <v>3.0</v>
      </c>
    </row>
    <row r="65" ht="42.0" customHeight="true">
      <c r="A65" s="10"/>
      <c r="B65" s="11"/>
      <c r="C65" s="11"/>
      <c r="D65" s="11" t="s">
        <v>65</v>
      </c>
      <c r="E65" s="12" t="s">
        <v>46</v>
      </c>
      <c r="F65" s="14" t="n">
        <v>14.8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66</v>
      </c>
      <c r="E66" s="12" t="s">
        <v>46</v>
      </c>
      <c r="F66" s="13" t="n">
        <v>2.0</v>
      </c>
      <c r="G66" s="16"/>
      <c r="I66" s="17" t="n">
        <v>57.0</v>
      </c>
      <c r="J66" s="18" t="n">
        <v>4.0</v>
      </c>
    </row>
    <row r="67" ht="42.0" customHeight="true">
      <c r="A67" s="10"/>
      <c r="B67" s="11"/>
      <c r="C67" s="11"/>
      <c r="D67" s="11" t="s">
        <v>66</v>
      </c>
      <c r="E67" s="12" t="s">
        <v>46</v>
      </c>
      <c r="F67" s="14" t="n">
        <v>10.5</v>
      </c>
      <c r="G67" s="16"/>
      <c r="I67" s="17" t="n">
        <v>58.0</v>
      </c>
      <c r="J67" s="18" t="n">
        <v>4.0</v>
      </c>
    </row>
    <row r="68" ht="42.0" customHeight="true">
      <c r="A68" s="10"/>
      <c r="B68" s="11"/>
      <c r="C68" s="11"/>
      <c r="D68" s="11" t="s">
        <v>66</v>
      </c>
      <c r="E68" s="12" t="s">
        <v>46</v>
      </c>
      <c r="F68" s="14" t="n">
        <v>1.5</v>
      </c>
      <c r="G68" s="16"/>
      <c r="I68" s="17" t="n">
        <v>59.0</v>
      </c>
      <c r="J68" s="18" t="n">
        <v>4.0</v>
      </c>
    </row>
    <row r="69" ht="42.0" customHeight="true">
      <c r="A69" s="10"/>
      <c r="B69" s="11"/>
      <c r="C69" s="11"/>
      <c r="D69" s="11" t="s">
        <v>66</v>
      </c>
      <c r="E69" s="12" t="s">
        <v>46</v>
      </c>
      <c r="F69" s="13" t="n">
        <v>2.0</v>
      </c>
      <c r="G69" s="16"/>
      <c r="I69" s="17" t="n">
        <v>60.0</v>
      </c>
      <c r="J69" s="18" t="n">
        <v>4.0</v>
      </c>
    </row>
    <row r="70" ht="42.0" customHeight="true">
      <c r="A70" s="10"/>
      <c r="B70" s="11"/>
      <c r="C70" s="11"/>
      <c r="D70" s="11" t="s">
        <v>66</v>
      </c>
      <c r="E70" s="12" t="s">
        <v>46</v>
      </c>
      <c r="F70" s="13" t="n">
        <v>5.0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/>
      <c r="D71" s="11" t="s">
        <v>66</v>
      </c>
      <c r="E71" s="12" t="s">
        <v>46</v>
      </c>
      <c r="F71" s="13" t="n">
        <v>1.0</v>
      </c>
      <c r="G71" s="16"/>
      <c r="I71" s="17" t="n">
        <v>62.0</v>
      </c>
      <c r="J71" s="18" t="n">
        <v>4.0</v>
      </c>
    </row>
    <row r="72" ht="42.0" customHeight="true">
      <c r="A72" s="10"/>
      <c r="B72" s="11"/>
      <c r="C72" s="11"/>
      <c r="D72" s="11" t="s">
        <v>66</v>
      </c>
      <c r="E72" s="12" t="s">
        <v>46</v>
      </c>
      <c r="F72" s="14" t="n">
        <v>5.5</v>
      </c>
      <c r="G72" s="16"/>
      <c r="I72" s="17" t="n">
        <v>63.0</v>
      </c>
      <c r="J72" s="18" t="n">
        <v>4.0</v>
      </c>
    </row>
    <row r="73" ht="42.0" customHeight="true">
      <c r="A73" s="10"/>
      <c r="B73" s="11"/>
      <c r="C73" s="11"/>
      <c r="D73" s="11" t="s">
        <v>67</v>
      </c>
      <c r="E73" s="12" t="s">
        <v>46</v>
      </c>
      <c r="F73" s="14" t="n">
        <v>2.2</v>
      </c>
      <c r="G73" s="16"/>
      <c r="I73" s="17" t="n">
        <v>64.0</v>
      </c>
      <c r="J73" s="18" t="n">
        <v>4.0</v>
      </c>
    </row>
    <row r="74" ht="42.0" customHeight="true">
      <c r="A74" s="10"/>
      <c r="B74" s="11"/>
      <c r="C74" s="11"/>
      <c r="D74" s="11" t="s">
        <v>67</v>
      </c>
      <c r="E74" s="12" t="s">
        <v>46</v>
      </c>
      <c r="F74" s="14" t="n">
        <v>3.7</v>
      </c>
      <c r="G74" s="16"/>
      <c r="I74" s="17" t="n">
        <v>65.0</v>
      </c>
      <c r="J74" s="18" t="n">
        <v>4.0</v>
      </c>
    </row>
    <row r="75" ht="42.0" customHeight="true">
      <c r="A75" s="10"/>
      <c r="B75" s="11"/>
      <c r="C75" s="11"/>
      <c r="D75" s="11" t="s">
        <v>67</v>
      </c>
      <c r="E75" s="12" t="s">
        <v>46</v>
      </c>
      <c r="F75" s="13" t="n">
        <v>66.0</v>
      </c>
      <c r="G75" s="16"/>
      <c r="I75" s="17" t="n">
        <v>66.0</v>
      </c>
      <c r="J75" s="18" t="n">
        <v>4.0</v>
      </c>
    </row>
    <row r="76" ht="42.0" customHeight="true">
      <c r="A76" s="10"/>
      <c r="B76" s="11"/>
      <c r="C76" s="11"/>
      <c r="D76" s="11" t="s">
        <v>67</v>
      </c>
      <c r="E76" s="12" t="s">
        <v>46</v>
      </c>
      <c r="F76" s="14" t="n">
        <v>7.5</v>
      </c>
      <c r="G76" s="16"/>
      <c r="I76" s="17" t="n">
        <v>67.0</v>
      </c>
      <c r="J76" s="18" t="n">
        <v>4.0</v>
      </c>
    </row>
    <row r="77" ht="42.0" customHeight="true">
      <c r="A77" s="10"/>
      <c r="B77" s="11"/>
      <c r="C77" s="11"/>
      <c r="D77" s="11" t="s">
        <v>67</v>
      </c>
      <c r="E77" s="12" t="s">
        <v>46</v>
      </c>
      <c r="F77" s="14" t="n">
        <v>1.2</v>
      </c>
      <c r="G77" s="16"/>
      <c r="I77" s="17" t="n">
        <v>68.0</v>
      </c>
      <c r="J77" s="18" t="n">
        <v>4.0</v>
      </c>
    </row>
    <row r="78" ht="42.0" customHeight="true">
      <c r="A78" s="10"/>
      <c r="B78" s="11"/>
      <c r="C78" s="11"/>
      <c r="D78" s="11" t="s">
        <v>67</v>
      </c>
      <c r="E78" s="12" t="s">
        <v>46</v>
      </c>
      <c r="F78" s="14" t="n">
        <v>4.5</v>
      </c>
      <c r="G78" s="16"/>
      <c r="I78" s="17" t="n">
        <v>69.0</v>
      </c>
      <c r="J78" s="18" t="n">
        <v>4.0</v>
      </c>
    </row>
    <row r="79" ht="42.0" customHeight="true">
      <c r="A79" s="10"/>
      <c r="B79" s="11"/>
      <c r="C79" s="11"/>
      <c r="D79" s="11" t="s">
        <v>67</v>
      </c>
      <c r="E79" s="12" t="s">
        <v>46</v>
      </c>
      <c r="F79" s="14" t="n">
        <v>2.2</v>
      </c>
      <c r="G79" s="16"/>
      <c r="I79" s="17" t="n">
        <v>70.0</v>
      </c>
      <c r="J79" s="18" t="n">
        <v>4.0</v>
      </c>
    </row>
    <row r="80" ht="42.0" customHeight="true">
      <c r="A80" s="10"/>
      <c r="B80" s="11"/>
      <c r="C80" s="11"/>
      <c r="D80" s="11" t="s">
        <v>67</v>
      </c>
      <c r="E80" s="12" t="s">
        <v>46</v>
      </c>
      <c r="F80" s="14" t="n">
        <v>8.9</v>
      </c>
      <c r="G80" s="16"/>
      <c r="I80" s="17" t="n">
        <v>71.0</v>
      </c>
      <c r="J80" s="18" t="n">
        <v>4.0</v>
      </c>
    </row>
    <row r="81" ht="42.0" customHeight="true">
      <c r="A81" s="10"/>
      <c r="B81" s="11"/>
      <c r="C81" s="11"/>
      <c r="D81" s="11" t="s">
        <v>68</v>
      </c>
      <c r="E81" s="12" t="s">
        <v>46</v>
      </c>
      <c r="F81" s="14" t="n">
        <v>5.5</v>
      </c>
      <c r="G81" s="16"/>
      <c r="I81" s="17" t="n">
        <v>72.0</v>
      </c>
      <c r="J81" s="18" t="n">
        <v>4.0</v>
      </c>
    </row>
    <row r="82" ht="42.0" customHeight="true">
      <c r="A82" s="10"/>
      <c r="B82" s="11" t="s">
        <v>69</v>
      </c>
      <c r="C82" s="11"/>
      <c r="D82" s="11"/>
      <c r="E82" s="12" t="s">
        <v>13</v>
      </c>
      <c r="F82" s="13" t="n">
        <v>1.0</v>
      </c>
      <c r="G82" s="15">
        <f>G83</f>
      </c>
      <c r="I82" s="17" t="n">
        <v>73.0</v>
      </c>
      <c r="J82" s="18" t="n">
        <v>2.0</v>
      </c>
    </row>
    <row r="83" ht="42.0" customHeight="true">
      <c r="A83" s="10"/>
      <c r="B83" s="11"/>
      <c r="C83" s="11" t="s">
        <v>70</v>
      </c>
      <c r="D83" s="11"/>
      <c r="E83" s="12" t="s">
        <v>13</v>
      </c>
      <c r="F83" s="13" t="n">
        <v>1.0</v>
      </c>
      <c r="G83" s="15">
        <f>G84</f>
      </c>
      <c r="I83" s="17" t="n">
        <v>74.0</v>
      </c>
      <c r="J83" s="18" t="n">
        <v>3.0</v>
      </c>
    </row>
    <row r="84" ht="42.0" customHeight="true">
      <c r="A84" s="10"/>
      <c r="B84" s="11"/>
      <c r="C84" s="11"/>
      <c r="D84" s="11" t="s">
        <v>71</v>
      </c>
      <c r="E84" s="12" t="s">
        <v>13</v>
      </c>
      <c r="F84" s="13" t="n">
        <v>1.0</v>
      </c>
      <c r="G84" s="16"/>
      <c r="I84" s="17" t="n">
        <v>75.0</v>
      </c>
      <c r="J84" s="18" t="n">
        <v>4.0</v>
      </c>
    </row>
    <row r="85" ht="42.0" customHeight="true">
      <c r="A85" s="10" t="s">
        <v>72</v>
      </c>
      <c r="B85" s="11"/>
      <c r="C85" s="11"/>
      <c r="D85" s="11"/>
      <c r="E85" s="12" t="s">
        <v>13</v>
      </c>
      <c r="F85" s="13" t="n">
        <v>1.0</v>
      </c>
      <c r="G85" s="15">
        <f>G30+G36+G46+G82</f>
      </c>
      <c r="I85" s="17" t="n">
        <v>76.0</v>
      </c>
      <c r="J85" s="18" t="n">
        <v>20.0</v>
      </c>
    </row>
    <row r="86" ht="42.0" customHeight="true">
      <c r="A86" s="10" t="s">
        <v>73</v>
      </c>
      <c r="B86" s="11"/>
      <c r="C86" s="11"/>
      <c r="D86" s="11"/>
      <c r="E86" s="12" t="s">
        <v>13</v>
      </c>
      <c r="F86" s="13" t="n">
        <v>1.0</v>
      </c>
      <c r="G86" s="15">
        <f>G87</f>
      </c>
      <c r="I86" s="17" t="n">
        <v>77.0</v>
      </c>
      <c r="J86" s="18" t="n">
        <v>200.0</v>
      </c>
    </row>
    <row r="87" ht="42.0" customHeight="true">
      <c r="A87" s="10"/>
      <c r="B87" s="11" t="s">
        <v>74</v>
      </c>
      <c r="C87" s="11"/>
      <c r="D87" s="11"/>
      <c r="E87" s="12" t="s">
        <v>13</v>
      </c>
      <c r="F87" s="13" t="n">
        <v>1.0</v>
      </c>
      <c r="G87" s="16"/>
      <c r="I87" s="17" t="n">
        <v>78.0</v>
      </c>
      <c r="J87" s="18"/>
    </row>
    <row r="88" ht="42.0" customHeight="true">
      <c r="A88" s="10" t="s">
        <v>75</v>
      </c>
      <c r="B88" s="11"/>
      <c r="C88" s="11"/>
      <c r="D88" s="11"/>
      <c r="E88" s="12" t="s">
        <v>13</v>
      </c>
      <c r="F88" s="13" t="n">
        <v>1.0</v>
      </c>
      <c r="G88" s="15">
        <f>G85+G86</f>
      </c>
      <c r="I88" s="17" t="n">
        <v>79.0</v>
      </c>
      <c r="J88" s="18"/>
    </row>
    <row r="89" ht="42.0" customHeight="true">
      <c r="A89" s="10"/>
      <c r="B89" s="11" t="s">
        <v>76</v>
      </c>
      <c r="C89" s="11"/>
      <c r="D89" s="11"/>
      <c r="E89" s="12" t="s">
        <v>13</v>
      </c>
      <c r="F89" s="13" t="n">
        <v>1.0</v>
      </c>
      <c r="G89" s="16"/>
      <c r="I89" s="17" t="n">
        <v>80.0</v>
      </c>
      <c r="J89" s="18" t="n">
        <v>210.0</v>
      </c>
    </row>
    <row r="90" ht="42.0" customHeight="true">
      <c r="A90" s="10"/>
      <c r="B90" s="11" t="s">
        <v>77</v>
      </c>
      <c r="C90" s="11"/>
      <c r="D90" s="11"/>
      <c r="E90" s="12" t="s">
        <v>13</v>
      </c>
      <c r="F90" s="13" t="n">
        <v>1.0</v>
      </c>
      <c r="G90" s="15">
        <f>G91+G92</f>
      </c>
      <c r="I90" s="17" t="n">
        <v>81.0</v>
      </c>
      <c r="J90" s="18"/>
    </row>
    <row r="91" ht="42.0" customHeight="true">
      <c r="A91" s="10"/>
      <c r="B91" s="11"/>
      <c r="C91" s="11" t="s">
        <v>78</v>
      </c>
      <c r="D91" s="11"/>
      <c r="E91" s="12" t="s">
        <v>13</v>
      </c>
      <c r="F91" s="13" t="n">
        <v>1.0</v>
      </c>
      <c r="G91" s="16"/>
      <c r="I91" s="17" t="n">
        <v>82.0</v>
      </c>
      <c r="J91" s="18"/>
    </row>
    <row r="92" ht="42.0" customHeight="true">
      <c r="A92" s="10"/>
      <c r="B92" s="11"/>
      <c r="C92" s="11" t="s">
        <v>79</v>
      </c>
      <c r="D92" s="11"/>
      <c r="E92" s="12" t="s">
        <v>13</v>
      </c>
      <c r="F92" s="13" t="n">
        <v>1.0</v>
      </c>
      <c r="G92" s="16"/>
      <c r="I92" s="17" t="n">
        <v>83.0</v>
      </c>
      <c r="J92" s="18"/>
    </row>
    <row r="93" ht="42.0" customHeight="true">
      <c r="A93" s="10" t="s">
        <v>80</v>
      </c>
      <c r="B93" s="11"/>
      <c r="C93" s="11"/>
      <c r="D93" s="11"/>
      <c r="E93" s="12" t="s">
        <v>13</v>
      </c>
      <c r="F93" s="13" t="n">
        <v>1.0</v>
      </c>
      <c r="G93" s="15">
        <f>G85+G86+G89+G90</f>
      </c>
      <c r="I93" s="17" t="n">
        <v>84.0</v>
      </c>
      <c r="J93" s="18"/>
    </row>
    <row r="94" ht="42.0" customHeight="true">
      <c r="A94" s="10"/>
      <c r="B94" s="11" t="s">
        <v>81</v>
      </c>
      <c r="C94" s="11"/>
      <c r="D94" s="11"/>
      <c r="E94" s="12" t="s">
        <v>13</v>
      </c>
      <c r="F94" s="13" t="n">
        <v>1.0</v>
      </c>
      <c r="G94" s="16"/>
      <c r="I94" s="17" t="n">
        <v>85.0</v>
      </c>
      <c r="J94" s="18" t="n">
        <v>220.0</v>
      </c>
    </row>
    <row r="95" ht="42.0" customHeight="true">
      <c r="A95" s="10" t="s">
        <v>82</v>
      </c>
      <c r="B95" s="11"/>
      <c r="C95" s="11"/>
      <c r="D95" s="11"/>
      <c r="E95" s="12" t="s">
        <v>13</v>
      </c>
      <c r="F95" s="13" t="n">
        <v>1.0</v>
      </c>
      <c r="G95" s="15">
        <f>G28+G93+G94</f>
      </c>
      <c r="I95" s="17" t="n">
        <v>86.0</v>
      </c>
      <c r="J95" s="18" t="n">
        <v>30.0</v>
      </c>
    </row>
    <row r="96" ht="42.0" customHeight="true">
      <c r="A96" s="19" t="s">
        <v>83</v>
      </c>
      <c r="B96" s="20"/>
      <c r="C96" s="20"/>
      <c r="D96" s="20"/>
      <c r="E96" s="21" t="s">
        <v>84</v>
      </c>
      <c r="F96" s="22" t="s">
        <v>84</v>
      </c>
      <c r="G96" s="24">
        <f>G95</f>
      </c>
      <c r="I96" s="26" t="n">
        <v>87.0</v>
      </c>
      <c r="J9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D27"/>
    <mergeCell ref="A28:D28"/>
    <mergeCell ref="A29:D29"/>
    <mergeCell ref="B30:D30"/>
    <mergeCell ref="C31:D31"/>
    <mergeCell ref="D32"/>
    <mergeCell ref="C33:D33"/>
    <mergeCell ref="D34"/>
    <mergeCell ref="D35"/>
    <mergeCell ref="B36:D36"/>
    <mergeCell ref="C37:D37"/>
    <mergeCell ref="D38"/>
    <mergeCell ref="D39"/>
    <mergeCell ref="D40"/>
    <mergeCell ref="D41"/>
    <mergeCell ref="D42"/>
    <mergeCell ref="C43:D43"/>
    <mergeCell ref="D44"/>
    <mergeCell ref="A45:D45"/>
    <mergeCell ref="B46:D46"/>
    <mergeCell ref="C47:D47"/>
    <mergeCell ref="D48"/>
    <mergeCell ref="C49:D49"/>
    <mergeCell ref="D50"/>
    <mergeCell ref="D51"/>
    <mergeCell ref="D52"/>
    <mergeCell ref="D53"/>
    <mergeCell ref="D54"/>
    <mergeCell ref="D55"/>
    <mergeCell ref="D56"/>
    <mergeCell ref="D57"/>
    <mergeCell ref="D58"/>
    <mergeCell ref="D59"/>
    <mergeCell ref="D60"/>
    <mergeCell ref="C61:D61"/>
    <mergeCell ref="D62"/>
    <mergeCell ref="D63"/>
    <mergeCell ref="C64:D64"/>
    <mergeCell ref="D65"/>
    <mergeCell ref="D66"/>
    <mergeCell ref="D67"/>
    <mergeCell ref="D68"/>
    <mergeCell ref="D69"/>
    <mergeCell ref="D70"/>
    <mergeCell ref="D71"/>
    <mergeCell ref="D72"/>
    <mergeCell ref="D73"/>
    <mergeCell ref="D74"/>
    <mergeCell ref="D75"/>
    <mergeCell ref="D76"/>
    <mergeCell ref="D77"/>
    <mergeCell ref="D78"/>
    <mergeCell ref="D79"/>
    <mergeCell ref="D80"/>
    <mergeCell ref="D81"/>
    <mergeCell ref="B82:D82"/>
    <mergeCell ref="C83:D83"/>
    <mergeCell ref="D84"/>
    <mergeCell ref="A85:D85"/>
    <mergeCell ref="A86:D86"/>
    <mergeCell ref="B87:D87"/>
    <mergeCell ref="A88:D88"/>
    <mergeCell ref="B89:D89"/>
    <mergeCell ref="B90:D90"/>
    <mergeCell ref="C91:D91"/>
    <mergeCell ref="C92:D92"/>
    <mergeCell ref="A93:D93"/>
    <mergeCell ref="B94:D94"/>
    <mergeCell ref="A95:D95"/>
    <mergeCell ref="A96:D9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2026-02-19T05:42:35Z</dcterms:created>
  <dc:creator>Apache POI</dc:creator>
</cp:coreProperties>
</file>